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'Лист1'!$A$1:$I$106</definedName>
  </definedNames>
  <calcPr fullCalcOnLoad="1"/>
</workbook>
</file>

<file path=xl/sharedStrings.xml><?xml version="1.0" encoding="utf-8"?>
<sst xmlns="http://schemas.openxmlformats.org/spreadsheetml/2006/main" count="109" uniqueCount="100">
  <si>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</si>
  <si>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</si>
  <si>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</si>
  <si>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</si>
  <si>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</si>
  <si>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</si>
  <si>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</si>
  <si>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</si>
  <si>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</si>
  <si>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</si>
  <si>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</si>
  <si>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</si>
  <si>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</si>
  <si>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</si>
  <si>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</si>
  <si>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</si>
  <si>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</si>
  <si>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</si>
  <si>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</si>
  <si>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</si>
  <si>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</si>
  <si>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</si>
  <si>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</si>
  <si>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</si>
  <si>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</si>
  <si>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</si>
  <si>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</si>
  <si>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</si>
  <si>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</si>
  <si>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</si>
  <si>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</si>
  <si>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</si>
  <si>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</si>
  <si>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</si>
  <si>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</si>
  <si>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</si>
  <si>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</si>
  <si>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</si>
  <si>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</si>
  <si>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</si>
  <si>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</si>
  <si>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</si>
  <si>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</si>
  <si>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</si>
  <si>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</si>
  <si>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</si>
  <si>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</si>
  <si>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</si>
  <si>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</si>
  <si>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</si>
  <si>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</si>
  <si>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</si>
  <si>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</si>
  <si>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</si>
  <si>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</si>
  <si>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</si>
  <si>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</si>
  <si>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</si>
  <si>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</si>
  <si>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</si>
  <si>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</si>
  <si>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</si>
  <si>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</si>
  <si>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</si>
  <si>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</si>
  <si>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</si>
  <si>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</si>
  <si>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</si>
  <si>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</si>
  <si>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</si>
  <si>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</si>
  <si>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</si>
  <si>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</si>
  <si>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</si>
  <si>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ЗАТВЕРДЖЕНО</t>
  </si>
  <si>
    <t>Рішення міської ради</t>
  </si>
  <si>
    <t>(______сесія 8 скликання)</t>
  </si>
  <si>
    <t>Додаток 1</t>
  </si>
  <si>
    <t>___________2022 року №___</t>
  </si>
  <si>
    <t>Загальний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</si>
  <si>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</si>
  <si>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</si>
  <si>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</si>
  <si>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</si>
  <si>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</si>
  <si>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</si>
  <si>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</si>
  <si>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</si>
  <si>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</si>
  <si>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</si>
  <si>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</si>
  <si>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</si>
  <si>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</si>
  <si>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</si>
  <si>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</si>
  <si>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</si>
  <si>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</si>
  <si>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</si>
  <si>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Разом доходів бюджету</t>
  </si>
  <si>
    <t>Виконання бюджету Прилуцької міської територіальної громади за І півріччя 2022 року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</si>
</sst>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,##0.00,"/>
    <numFmt numFmtId="166" formatCode="#,##0.0,"/>
  </numFmts>
  <fonts count="9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17" applyFont="1">
      <alignment/>
      <protection/>
    </xf>
    <xf numFmtId="0" fontId="4" fillId="0" borderId="0" xfId="0" applyFont="1" applyAlignment="1">
      <alignment/>
    </xf>
    <xf numFmtId="0" fontId="5" fillId="0" borderId="0" xfId="17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 vertical="center"/>
      <protection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7" fillId="0" borderId="0" xfId="17" applyFont="1" applyAlignment="1">
      <alignment horizontal="center"/>
      <protection/>
    </xf>
    <xf numFmtId="0" fontId="8" fillId="2" borderId="2" xfId="17" applyFont="1" applyFill="1" applyBorder="1" applyAlignment="1">
      <alignment horizontal="center" vertical="center"/>
      <protection/>
    </xf>
    <xf numFmtId="0" fontId="8" fillId="2" borderId="3" xfId="17" applyFont="1" applyFill="1" applyBorder="1" applyAlignment="1">
      <alignment horizontal="center" vertical="center"/>
      <protection/>
    </xf>
    <xf numFmtId="0" fontId="8" fillId="2" borderId="4" xfId="17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B1">
      <selection activeCell="G10" sqref="G10"/>
    </sheetView>
  </sheetViews>
  <sheetFormatPr defaultColWidth="9.00390625" defaultRowHeight="12.75"/>
  <cols>
    <col min="1" max="1" width="4.375" style="0" hidden="1" customWidth="1"/>
    <col min="3" max="3" width="56.75390625" style="0" customWidth="1"/>
    <col min="4" max="4" width="9.75390625" style="0" bestFit="1" customWidth="1"/>
    <col min="5" max="5" width="11.625" style="0" bestFit="1" customWidth="1"/>
    <col min="6" max="6" width="12.00390625" style="0" bestFit="1" customWidth="1"/>
    <col min="7" max="7" width="9.25390625" style="0" customWidth="1"/>
    <col min="8" max="8" width="8.125" style="0" bestFit="1" customWidth="1"/>
  </cols>
  <sheetData>
    <row r="1" spans="1:9" s="7" customFormat="1" ht="15.75">
      <c r="A1" s="6"/>
      <c r="B1" s="6"/>
      <c r="C1" s="6"/>
      <c r="D1" s="6"/>
      <c r="F1" s="8" t="s">
        <v>74</v>
      </c>
      <c r="I1" s="6"/>
    </row>
    <row r="2" spans="1:11" s="7" customFormat="1" ht="15.75">
      <c r="A2" s="6"/>
      <c r="B2" s="6"/>
      <c r="C2" s="6"/>
      <c r="D2" s="6"/>
      <c r="F2" s="8" t="s">
        <v>75</v>
      </c>
      <c r="I2" s="6"/>
      <c r="J2" s="9"/>
      <c r="K2" s="9"/>
    </row>
    <row r="3" spans="1:11" s="7" customFormat="1" ht="15.75">
      <c r="A3" s="6"/>
      <c r="B3" s="6"/>
      <c r="C3" s="6"/>
      <c r="D3" s="6"/>
      <c r="F3" s="8" t="s">
        <v>76</v>
      </c>
      <c r="I3" s="6"/>
      <c r="J3" s="10"/>
      <c r="K3" s="10"/>
    </row>
    <row r="4" spans="1:11" s="7" customFormat="1" ht="15.75">
      <c r="A4" s="6"/>
      <c r="B4" s="6"/>
      <c r="C4" s="6"/>
      <c r="D4" s="6"/>
      <c r="F4" s="8" t="s">
        <v>78</v>
      </c>
      <c r="I4" s="6"/>
      <c r="J4" s="10"/>
      <c r="K4" s="10"/>
    </row>
    <row r="5" spans="1:11" s="7" customFormat="1" ht="15.75">
      <c r="A5" s="6"/>
      <c r="B5" s="6"/>
      <c r="C5" s="6"/>
      <c r="D5" s="6"/>
      <c r="F5" s="8"/>
      <c r="I5" s="6"/>
      <c r="J5" s="10"/>
      <c r="K5" s="10"/>
    </row>
    <row r="6" spans="1:11" s="7" customFormat="1" ht="15.75">
      <c r="A6" s="6"/>
      <c r="B6" s="6"/>
      <c r="C6" s="6"/>
      <c r="D6" s="6"/>
      <c r="F6" s="8" t="s">
        <v>77</v>
      </c>
      <c r="I6" s="6"/>
      <c r="J6" s="10"/>
      <c r="K6" s="10"/>
    </row>
    <row r="7" spans="1:11" s="7" customFormat="1" ht="15.75">
      <c r="A7" s="11"/>
      <c r="B7" s="11"/>
      <c r="C7" s="11"/>
      <c r="D7" s="11"/>
      <c r="E7" s="11"/>
      <c r="F7" s="11"/>
      <c r="G7" s="11"/>
      <c r="H7" s="11"/>
      <c r="I7" s="11"/>
      <c r="J7" s="10"/>
      <c r="K7" s="10"/>
    </row>
    <row r="8" spans="1:11" s="7" customFormat="1" ht="15.75">
      <c r="A8" s="21" t="s">
        <v>99</v>
      </c>
      <c r="B8" s="21"/>
      <c r="C8" s="21"/>
      <c r="D8" s="21"/>
      <c r="E8" s="21"/>
      <c r="F8" s="21"/>
      <c r="G8" s="21"/>
      <c r="H8" s="21"/>
      <c r="I8" s="21"/>
      <c r="J8" s="10"/>
      <c r="K8" s="10"/>
    </row>
    <row r="9" spans="1:11" s="7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7" customFormat="1" ht="15.75">
      <c r="A10" s="10"/>
      <c r="B10" s="10"/>
      <c r="C10" s="10"/>
      <c r="D10" s="10"/>
      <c r="E10" s="10"/>
      <c r="F10" s="10"/>
      <c r="G10" s="10"/>
      <c r="H10" s="9"/>
      <c r="I10" s="10"/>
      <c r="J10" s="10"/>
      <c r="K10" s="10"/>
    </row>
    <row r="11" spans="1:9" ht="28.5" customHeight="1">
      <c r="A11" s="5"/>
      <c r="B11" s="12" t="s">
        <v>0</v>
      </c>
      <c r="C11" s="12" t="s">
        <v>1</v>
      </c>
      <c r="D11" s="1" t="s">
        <v>2</v>
      </c>
      <c r="E11" s="1" t="s">
        <v>3</v>
      </c>
      <c r="F11" s="1" t="s">
        <v>4</v>
      </c>
      <c r="G11" s="2" t="s">
        <v>5</v>
      </c>
      <c r="H11" s="2" t="s">
        <v>6</v>
      </c>
      <c r="I11" s="2" t="s">
        <v>7</v>
      </c>
    </row>
    <row r="12" spans="1:9" ht="15.75">
      <c r="A12" s="5"/>
      <c r="B12" s="22" t="s">
        <v>79</v>
      </c>
      <c r="C12" s="23"/>
      <c r="D12" s="23"/>
      <c r="E12" s="23"/>
      <c r="F12" s="23"/>
      <c r="G12" s="23"/>
      <c r="H12" s="23"/>
      <c r="I12" s="24"/>
    </row>
    <row r="13" spans="1:9" ht="12.75">
      <c r="A13" s="3"/>
      <c r="B13" s="3">
        <v>10000000</v>
      </c>
      <c r="C13" s="14" t="s">
        <v>8</v>
      </c>
      <c r="D13" s="15">
        <v>409295800</v>
      </c>
      <c r="E13" s="15">
        <v>409295800</v>
      </c>
      <c r="F13" s="15">
        <v>197258500</v>
      </c>
      <c r="G13" s="15">
        <v>240351019.67000002</v>
      </c>
      <c r="H13" s="15">
        <f aca="true" t="shared" si="0" ref="H13:H44">G13-F13</f>
        <v>43092519.67000002</v>
      </c>
      <c r="I13" s="4">
        <f aca="true" t="shared" si="1" ref="I13:I44">IF(F13=0,0,G13/F13*100)</f>
        <v>121.84570990350227</v>
      </c>
    </row>
    <row r="14" spans="1:9" ht="25.5">
      <c r="A14" s="3"/>
      <c r="B14" s="3">
        <v>11000000</v>
      </c>
      <c r="C14" s="14" t="s">
        <v>9</v>
      </c>
      <c r="D14" s="15">
        <v>293964200</v>
      </c>
      <c r="E14" s="15">
        <v>293964200</v>
      </c>
      <c r="F14" s="15">
        <v>143119300</v>
      </c>
      <c r="G14" s="15">
        <v>195213534.08</v>
      </c>
      <c r="H14" s="15">
        <f t="shared" si="0"/>
        <v>52094234.08000001</v>
      </c>
      <c r="I14" s="4">
        <f t="shared" si="1"/>
        <v>136.39916774327432</v>
      </c>
    </row>
    <row r="15" spans="1:9" ht="12.75">
      <c r="A15" s="3"/>
      <c r="B15" s="3">
        <v>11010000</v>
      </c>
      <c r="C15" s="14" t="s">
        <v>10</v>
      </c>
      <c r="D15" s="15">
        <v>293840000</v>
      </c>
      <c r="E15" s="15">
        <v>293840000</v>
      </c>
      <c r="F15" s="15">
        <v>143085000</v>
      </c>
      <c r="G15" s="15">
        <v>195096597.08</v>
      </c>
      <c r="H15" s="15">
        <f t="shared" si="0"/>
        <v>52011597.08000001</v>
      </c>
      <c r="I15" s="4">
        <f t="shared" si="1"/>
        <v>136.3501394835238</v>
      </c>
    </row>
    <row r="16" spans="1:9" ht="38.25">
      <c r="A16" s="3"/>
      <c r="B16" s="3">
        <v>11010100</v>
      </c>
      <c r="C16" s="14" t="s">
        <v>11</v>
      </c>
      <c r="D16" s="15">
        <v>275920000</v>
      </c>
      <c r="E16" s="15">
        <v>275920000</v>
      </c>
      <c r="F16" s="15">
        <v>134916000</v>
      </c>
      <c r="G16" s="15">
        <v>144907766.95</v>
      </c>
      <c r="H16" s="15">
        <f t="shared" si="0"/>
        <v>9991766.949999988</v>
      </c>
      <c r="I16" s="4">
        <f t="shared" si="1"/>
        <v>107.40591697797146</v>
      </c>
    </row>
    <row r="17" spans="1:9" ht="51">
      <c r="A17" s="3"/>
      <c r="B17" s="3">
        <v>11010200</v>
      </c>
      <c r="C17" s="14" t="s">
        <v>12</v>
      </c>
      <c r="D17" s="15">
        <v>14133000</v>
      </c>
      <c r="E17" s="15">
        <v>14133000</v>
      </c>
      <c r="F17" s="15">
        <v>6633000</v>
      </c>
      <c r="G17" s="15">
        <v>48676875.55</v>
      </c>
      <c r="H17" s="15">
        <f t="shared" si="0"/>
        <v>42043875.55</v>
      </c>
      <c r="I17" s="4">
        <f t="shared" si="1"/>
        <v>733.8591218151665</v>
      </c>
    </row>
    <row r="18" spans="1:9" ht="38.25">
      <c r="A18" s="3"/>
      <c r="B18" s="3">
        <v>11010400</v>
      </c>
      <c r="C18" s="14" t="s">
        <v>13</v>
      </c>
      <c r="D18" s="15">
        <v>1050000</v>
      </c>
      <c r="E18" s="15">
        <v>1050000</v>
      </c>
      <c r="F18" s="15">
        <v>408000</v>
      </c>
      <c r="G18" s="15">
        <v>538929.74</v>
      </c>
      <c r="H18" s="15">
        <f t="shared" si="0"/>
        <v>130929.73999999999</v>
      </c>
      <c r="I18" s="4">
        <f t="shared" si="1"/>
        <v>132.0906225490196</v>
      </c>
    </row>
    <row r="19" spans="1:9" ht="25.5">
      <c r="A19" s="3"/>
      <c r="B19" s="3">
        <v>11010500</v>
      </c>
      <c r="C19" s="14" t="s">
        <v>14</v>
      </c>
      <c r="D19" s="15">
        <v>2737000</v>
      </c>
      <c r="E19" s="15">
        <v>2737000</v>
      </c>
      <c r="F19" s="15">
        <v>1128000</v>
      </c>
      <c r="G19" s="15">
        <v>973024.84</v>
      </c>
      <c r="H19" s="15">
        <f t="shared" si="0"/>
        <v>-154975.16000000003</v>
      </c>
      <c r="I19" s="4">
        <f t="shared" si="1"/>
        <v>86.26106737588653</v>
      </c>
    </row>
    <row r="20" spans="1:9" ht="12.75">
      <c r="A20" s="3"/>
      <c r="B20" s="3">
        <v>11020000</v>
      </c>
      <c r="C20" s="14" t="s">
        <v>15</v>
      </c>
      <c r="D20" s="15">
        <v>124200</v>
      </c>
      <c r="E20" s="15">
        <v>124200</v>
      </c>
      <c r="F20" s="15">
        <v>34300</v>
      </c>
      <c r="G20" s="15">
        <v>116937</v>
      </c>
      <c r="H20" s="15">
        <f t="shared" si="0"/>
        <v>82637</v>
      </c>
      <c r="I20" s="4">
        <f t="shared" si="1"/>
        <v>340.92419825072886</v>
      </c>
    </row>
    <row r="21" spans="1:9" ht="25.5">
      <c r="A21" s="3"/>
      <c r="B21" s="3">
        <v>11020200</v>
      </c>
      <c r="C21" s="14" t="s">
        <v>16</v>
      </c>
      <c r="D21" s="15">
        <v>124200</v>
      </c>
      <c r="E21" s="15">
        <v>124200</v>
      </c>
      <c r="F21" s="15">
        <v>34300</v>
      </c>
      <c r="G21" s="15">
        <v>116937</v>
      </c>
      <c r="H21" s="15">
        <f t="shared" si="0"/>
        <v>82637</v>
      </c>
      <c r="I21" s="4">
        <f t="shared" si="1"/>
        <v>340.92419825072886</v>
      </c>
    </row>
    <row r="22" spans="1:9" ht="25.5">
      <c r="A22" s="3"/>
      <c r="B22" s="3">
        <v>13000000</v>
      </c>
      <c r="C22" s="14" t="s">
        <v>17</v>
      </c>
      <c r="D22" s="15">
        <v>68100</v>
      </c>
      <c r="E22" s="15">
        <v>68100</v>
      </c>
      <c r="F22" s="15">
        <v>32800</v>
      </c>
      <c r="G22" s="15">
        <v>55764.46</v>
      </c>
      <c r="H22" s="15">
        <f t="shared" si="0"/>
        <v>22964.46</v>
      </c>
      <c r="I22" s="4">
        <f t="shared" si="1"/>
        <v>170.0135975609756</v>
      </c>
    </row>
    <row r="23" spans="1:9" ht="12.75">
      <c r="A23" s="3"/>
      <c r="B23" s="3">
        <v>13010000</v>
      </c>
      <c r="C23" s="14" t="s">
        <v>18</v>
      </c>
      <c r="D23" s="15">
        <v>0</v>
      </c>
      <c r="E23" s="15">
        <v>0</v>
      </c>
      <c r="F23" s="15">
        <v>0</v>
      </c>
      <c r="G23" s="15">
        <v>17984</v>
      </c>
      <c r="H23" s="15">
        <f t="shared" si="0"/>
        <v>17984</v>
      </c>
      <c r="I23" s="4">
        <f t="shared" si="1"/>
        <v>0</v>
      </c>
    </row>
    <row r="24" spans="1:9" ht="51">
      <c r="A24" s="3"/>
      <c r="B24" s="3">
        <v>13010200</v>
      </c>
      <c r="C24" s="14" t="s">
        <v>19</v>
      </c>
      <c r="D24" s="15">
        <v>0</v>
      </c>
      <c r="E24" s="15">
        <v>0</v>
      </c>
      <c r="F24" s="15">
        <v>0</v>
      </c>
      <c r="G24" s="15">
        <v>17984</v>
      </c>
      <c r="H24" s="15">
        <f t="shared" si="0"/>
        <v>17984</v>
      </c>
      <c r="I24" s="4">
        <f t="shared" si="1"/>
        <v>0</v>
      </c>
    </row>
    <row r="25" spans="1:9" ht="25.5">
      <c r="A25" s="3"/>
      <c r="B25" s="3">
        <v>13030000</v>
      </c>
      <c r="C25" s="14" t="s">
        <v>20</v>
      </c>
      <c r="D25" s="15">
        <v>68100</v>
      </c>
      <c r="E25" s="15">
        <v>68100</v>
      </c>
      <c r="F25" s="15">
        <v>32800</v>
      </c>
      <c r="G25" s="15">
        <v>37780.46</v>
      </c>
      <c r="H25" s="15">
        <f t="shared" si="0"/>
        <v>4980.459999999999</v>
      </c>
      <c r="I25" s="4">
        <f t="shared" si="1"/>
        <v>115.18432926829267</v>
      </c>
    </row>
    <row r="26" spans="1:9" ht="25.5">
      <c r="A26" s="3"/>
      <c r="B26" s="3">
        <v>13030100</v>
      </c>
      <c r="C26" s="14" t="s">
        <v>21</v>
      </c>
      <c r="D26" s="15">
        <v>68100</v>
      </c>
      <c r="E26" s="15">
        <v>68100</v>
      </c>
      <c r="F26" s="15">
        <v>32800</v>
      </c>
      <c r="G26" s="15">
        <v>37780.46</v>
      </c>
      <c r="H26" s="15">
        <f t="shared" si="0"/>
        <v>4980.459999999999</v>
      </c>
      <c r="I26" s="4">
        <f t="shared" si="1"/>
        <v>115.18432926829267</v>
      </c>
    </row>
    <row r="27" spans="1:9" ht="12.75">
      <c r="A27" s="3"/>
      <c r="B27" s="3">
        <v>14000000</v>
      </c>
      <c r="C27" s="14" t="s">
        <v>22</v>
      </c>
      <c r="D27" s="15">
        <v>18047000</v>
      </c>
      <c r="E27" s="15">
        <v>18047000</v>
      </c>
      <c r="F27" s="15">
        <v>9605000</v>
      </c>
      <c r="G27" s="15">
        <v>4476716.24</v>
      </c>
      <c r="H27" s="15">
        <f t="shared" si="0"/>
        <v>-5128283.76</v>
      </c>
      <c r="I27" s="4">
        <f t="shared" si="1"/>
        <v>46.60818573659552</v>
      </c>
    </row>
    <row r="28" spans="1:9" ht="25.5">
      <c r="A28" s="3"/>
      <c r="B28" s="3">
        <v>14020000</v>
      </c>
      <c r="C28" s="14" t="s">
        <v>23</v>
      </c>
      <c r="D28" s="15">
        <v>2777000</v>
      </c>
      <c r="E28" s="15">
        <v>2777000</v>
      </c>
      <c r="F28" s="15">
        <v>1468000</v>
      </c>
      <c r="G28" s="15">
        <v>538869.06</v>
      </c>
      <c r="H28" s="15">
        <f t="shared" si="0"/>
        <v>-929130.94</v>
      </c>
      <c r="I28" s="4">
        <f t="shared" si="1"/>
        <v>36.70770163487739</v>
      </c>
    </row>
    <row r="29" spans="1:9" ht="12.75">
      <c r="A29" s="3"/>
      <c r="B29" s="3">
        <v>14021900</v>
      </c>
      <c r="C29" s="14" t="s">
        <v>24</v>
      </c>
      <c r="D29" s="15">
        <v>2777000</v>
      </c>
      <c r="E29" s="15">
        <v>2777000</v>
      </c>
      <c r="F29" s="15">
        <v>1468000</v>
      </c>
      <c r="G29" s="15">
        <v>538869.06</v>
      </c>
      <c r="H29" s="15">
        <f t="shared" si="0"/>
        <v>-929130.94</v>
      </c>
      <c r="I29" s="4">
        <f t="shared" si="1"/>
        <v>36.70770163487739</v>
      </c>
    </row>
    <row r="30" spans="1:9" ht="25.5">
      <c r="A30" s="3"/>
      <c r="B30" s="3">
        <v>14030000</v>
      </c>
      <c r="C30" s="14" t="s">
        <v>25</v>
      </c>
      <c r="D30" s="15">
        <v>9447000</v>
      </c>
      <c r="E30" s="15">
        <v>9447000</v>
      </c>
      <c r="F30" s="15">
        <v>5231000</v>
      </c>
      <c r="G30" s="15">
        <v>1825054.47</v>
      </c>
      <c r="H30" s="15">
        <f t="shared" si="0"/>
        <v>-3405945.5300000003</v>
      </c>
      <c r="I30" s="4">
        <f t="shared" si="1"/>
        <v>34.889207990823934</v>
      </c>
    </row>
    <row r="31" spans="1:9" ht="12.75">
      <c r="A31" s="3"/>
      <c r="B31" s="3">
        <v>14031900</v>
      </c>
      <c r="C31" s="14" t="s">
        <v>24</v>
      </c>
      <c r="D31" s="15">
        <v>9447000</v>
      </c>
      <c r="E31" s="15">
        <v>9447000</v>
      </c>
      <c r="F31" s="15">
        <v>5231000</v>
      </c>
      <c r="G31" s="15">
        <v>1825054.47</v>
      </c>
      <c r="H31" s="15">
        <f t="shared" si="0"/>
        <v>-3405945.5300000003</v>
      </c>
      <c r="I31" s="4">
        <f t="shared" si="1"/>
        <v>34.889207990823934</v>
      </c>
    </row>
    <row r="32" spans="1:9" ht="25.5">
      <c r="A32" s="3"/>
      <c r="B32" s="3">
        <v>14040000</v>
      </c>
      <c r="C32" s="14" t="s">
        <v>26</v>
      </c>
      <c r="D32" s="15">
        <v>5823000</v>
      </c>
      <c r="E32" s="15">
        <v>5823000</v>
      </c>
      <c r="F32" s="15">
        <v>2906000</v>
      </c>
      <c r="G32" s="15">
        <v>2112792.71</v>
      </c>
      <c r="H32" s="15">
        <f t="shared" si="0"/>
        <v>-793207.29</v>
      </c>
      <c r="I32" s="4">
        <f t="shared" si="1"/>
        <v>72.70449793530626</v>
      </c>
    </row>
    <row r="33" spans="1:9" ht="63.75">
      <c r="A33" s="3"/>
      <c r="B33" s="3">
        <v>14040100</v>
      </c>
      <c r="C33" s="14" t="s">
        <v>27</v>
      </c>
      <c r="D33" s="15">
        <v>0</v>
      </c>
      <c r="E33" s="15">
        <v>0</v>
      </c>
      <c r="F33" s="15">
        <v>0</v>
      </c>
      <c r="G33" s="15">
        <v>121871.12</v>
      </c>
      <c r="H33" s="15">
        <f t="shared" si="0"/>
        <v>121871.12</v>
      </c>
      <c r="I33" s="4">
        <f t="shared" si="1"/>
        <v>0</v>
      </c>
    </row>
    <row r="34" spans="1:9" ht="51">
      <c r="A34" s="3"/>
      <c r="B34" s="3">
        <v>14040200</v>
      </c>
      <c r="C34" s="14" t="s">
        <v>28</v>
      </c>
      <c r="D34" s="15">
        <v>5823000</v>
      </c>
      <c r="E34" s="15">
        <v>5823000</v>
      </c>
      <c r="F34" s="15">
        <v>2906000</v>
      </c>
      <c r="G34" s="15">
        <v>1990921.59</v>
      </c>
      <c r="H34" s="15">
        <f t="shared" si="0"/>
        <v>-915078.4099999999</v>
      </c>
      <c r="I34" s="4">
        <f t="shared" si="1"/>
        <v>68.51072229869236</v>
      </c>
    </row>
    <row r="35" spans="1:9" ht="25.5">
      <c r="A35" s="3"/>
      <c r="B35" s="3">
        <v>18000000</v>
      </c>
      <c r="C35" s="14" t="s">
        <v>29</v>
      </c>
      <c r="D35" s="15">
        <v>97216500</v>
      </c>
      <c r="E35" s="15">
        <v>97216500</v>
      </c>
      <c r="F35" s="15">
        <v>44501400</v>
      </c>
      <c r="G35" s="15">
        <v>40605004.89</v>
      </c>
      <c r="H35" s="15">
        <f t="shared" si="0"/>
        <v>-3896395.1099999994</v>
      </c>
      <c r="I35" s="4">
        <f t="shared" si="1"/>
        <v>91.24433139182139</v>
      </c>
    </row>
    <row r="36" spans="1:9" ht="12.75">
      <c r="A36" s="3"/>
      <c r="B36" s="3">
        <v>18010000</v>
      </c>
      <c r="C36" s="14" t="s">
        <v>30</v>
      </c>
      <c r="D36" s="15">
        <v>46932000</v>
      </c>
      <c r="E36" s="15">
        <v>46932000</v>
      </c>
      <c r="F36" s="15">
        <v>21357200</v>
      </c>
      <c r="G36" s="15">
        <v>14902726.829999998</v>
      </c>
      <c r="H36" s="15">
        <f t="shared" si="0"/>
        <v>-6454473.170000002</v>
      </c>
      <c r="I36" s="4">
        <f t="shared" si="1"/>
        <v>69.77846735527127</v>
      </c>
    </row>
    <row r="37" spans="1:9" ht="38.25">
      <c r="A37" s="3"/>
      <c r="B37" s="3">
        <v>18010100</v>
      </c>
      <c r="C37" s="14" t="s">
        <v>31</v>
      </c>
      <c r="D37" s="15">
        <v>21000</v>
      </c>
      <c r="E37" s="15">
        <v>21000</v>
      </c>
      <c r="F37" s="15">
        <v>8400</v>
      </c>
      <c r="G37" s="15">
        <v>11167.57</v>
      </c>
      <c r="H37" s="15">
        <f t="shared" si="0"/>
        <v>2767.5699999999997</v>
      </c>
      <c r="I37" s="4">
        <f t="shared" si="1"/>
        <v>132.9472619047619</v>
      </c>
    </row>
    <row r="38" spans="1:9" ht="38.25">
      <c r="A38" s="3"/>
      <c r="B38" s="3">
        <v>18010200</v>
      </c>
      <c r="C38" s="14" t="s">
        <v>32</v>
      </c>
      <c r="D38" s="15">
        <v>216000</v>
      </c>
      <c r="E38" s="15">
        <v>216000</v>
      </c>
      <c r="F38" s="15">
        <v>96400</v>
      </c>
      <c r="G38" s="15">
        <v>8893.71</v>
      </c>
      <c r="H38" s="15">
        <f t="shared" si="0"/>
        <v>-87506.29000000001</v>
      </c>
      <c r="I38" s="4">
        <f t="shared" si="1"/>
        <v>9.225840248962655</v>
      </c>
    </row>
    <row r="39" spans="1:9" ht="38.25">
      <c r="A39" s="3"/>
      <c r="B39" s="3">
        <v>18010300</v>
      </c>
      <c r="C39" s="14" t="s">
        <v>33</v>
      </c>
      <c r="D39" s="15">
        <v>1300000</v>
      </c>
      <c r="E39" s="15">
        <v>1300000</v>
      </c>
      <c r="F39" s="15">
        <v>460400</v>
      </c>
      <c r="G39" s="15">
        <v>47368.66</v>
      </c>
      <c r="H39" s="15">
        <f t="shared" si="0"/>
        <v>-413031.33999999997</v>
      </c>
      <c r="I39" s="4">
        <f t="shared" si="1"/>
        <v>10.288588184187663</v>
      </c>
    </row>
    <row r="40" spans="1:9" ht="38.25">
      <c r="A40" s="3"/>
      <c r="B40" s="3">
        <v>18010400</v>
      </c>
      <c r="C40" s="14" t="s">
        <v>34</v>
      </c>
      <c r="D40" s="15">
        <v>2648000</v>
      </c>
      <c r="E40" s="15">
        <v>2648000</v>
      </c>
      <c r="F40" s="15">
        <v>1172900</v>
      </c>
      <c r="G40" s="15">
        <v>1237595.58</v>
      </c>
      <c r="H40" s="15">
        <f t="shared" si="0"/>
        <v>64695.580000000075</v>
      </c>
      <c r="I40" s="4">
        <f t="shared" si="1"/>
        <v>105.51586495012364</v>
      </c>
    </row>
    <row r="41" spans="1:9" ht="12.75">
      <c r="A41" s="3"/>
      <c r="B41" s="3">
        <v>18010500</v>
      </c>
      <c r="C41" s="14" t="s">
        <v>35</v>
      </c>
      <c r="D41" s="15">
        <v>22447000</v>
      </c>
      <c r="E41" s="15">
        <v>22447000</v>
      </c>
      <c r="F41" s="15">
        <v>10436000</v>
      </c>
      <c r="G41" s="15">
        <v>6756004.42</v>
      </c>
      <c r="H41" s="15">
        <f t="shared" si="0"/>
        <v>-3679995.58</v>
      </c>
      <c r="I41" s="4">
        <f t="shared" si="1"/>
        <v>64.73748965120735</v>
      </c>
    </row>
    <row r="42" spans="1:9" ht="12.75">
      <c r="A42" s="3"/>
      <c r="B42" s="3">
        <v>18010600</v>
      </c>
      <c r="C42" s="14" t="s">
        <v>36</v>
      </c>
      <c r="D42" s="15">
        <v>16914000</v>
      </c>
      <c r="E42" s="15">
        <v>16914000</v>
      </c>
      <c r="F42" s="15">
        <v>7728700</v>
      </c>
      <c r="G42" s="15">
        <v>6025501.14</v>
      </c>
      <c r="H42" s="15">
        <f t="shared" si="0"/>
        <v>-1703198.8600000003</v>
      </c>
      <c r="I42" s="4">
        <f t="shared" si="1"/>
        <v>77.96267341208741</v>
      </c>
    </row>
    <row r="43" spans="1:9" ht="12.75">
      <c r="A43" s="3"/>
      <c r="B43" s="3">
        <v>18010700</v>
      </c>
      <c r="C43" s="14" t="s">
        <v>37</v>
      </c>
      <c r="D43" s="15">
        <v>543000</v>
      </c>
      <c r="E43" s="15">
        <v>543000</v>
      </c>
      <c r="F43" s="15">
        <v>201600</v>
      </c>
      <c r="G43" s="15">
        <v>33036.29</v>
      </c>
      <c r="H43" s="15">
        <f t="shared" si="0"/>
        <v>-168563.71</v>
      </c>
      <c r="I43" s="4">
        <f t="shared" si="1"/>
        <v>16.387048611111112</v>
      </c>
    </row>
    <row r="44" spans="1:9" ht="12.75">
      <c r="A44" s="3"/>
      <c r="B44" s="3">
        <v>18010900</v>
      </c>
      <c r="C44" s="14" t="s">
        <v>38</v>
      </c>
      <c r="D44" s="15">
        <v>2793000</v>
      </c>
      <c r="E44" s="15">
        <v>2793000</v>
      </c>
      <c r="F44" s="15">
        <v>1240300</v>
      </c>
      <c r="G44" s="15">
        <v>769659.46</v>
      </c>
      <c r="H44" s="15">
        <f t="shared" si="0"/>
        <v>-470640.54000000004</v>
      </c>
      <c r="I44" s="4">
        <f t="shared" si="1"/>
        <v>62.05429815367249</v>
      </c>
    </row>
    <row r="45" spans="1:9" ht="12.75">
      <c r="A45" s="3"/>
      <c r="B45" s="3">
        <v>18011000</v>
      </c>
      <c r="C45" s="14" t="s">
        <v>39</v>
      </c>
      <c r="D45" s="15">
        <v>25000</v>
      </c>
      <c r="E45" s="15">
        <v>25000</v>
      </c>
      <c r="F45" s="15">
        <v>0</v>
      </c>
      <c r="G45" s="15">
        <v>0</v>
      </c>
      <c r="H45" s="15">
        <f aca="true" t="shared" si="2" ref="H45:H76">G45-F45</f>
        <v>0</v>
      </c>
      <c r="I45" s="4">
        <f aca="true" t="shared" si="3" ref="I45:I81">IF(F45=0,0,G45/F45*100)</f>
        <v>0</v>
      </c>
    </row>
    <row r="46" spans="1:9" ht="12.75">
      <c r="A46" s="3"/>
      <c r="B46" s="3">
        <v>18011100</v>
      </c>
      <c r="C46" s="14" t="s">
        <v>40</v>
      </c>
      <c r="D46" s="15">
        <v>25000</v>
      </c>
      <c r="E46" s="15">
        <v>25000</v>
      </c>
      <c r="F46" s="15">
        <v>12500</v>
      </c>
      <c r="G46" s="15">
        <v>13500</v>
      </c>
      <c r="H46" s="15">
        <f t="shared" si="2"/>
        <v>1000</v>
      </c>
      <c r="I46" s="4">
        <f t="shared" si="3"/>
        <v>108</v>
      </c>
    </row>
    <row r="47" spans="1:9" ht="12.75">
      <c r="A47" s="3"/>
      <c r="B47" s="3">
        <v>18030000</v>
      </c>
      <c r="C47" s="14" t="s">
        <v>41</v>
      </c>
      <c r="D47" s="15">
        <v>51500</v>
      </c>
      <c r="E47" s="15">
        <v>51500</v>
      </c>
      <c r="F47" s="15">
        <v>20700</v>
      </c>
      <c r="G47" s="15">
        <v>11077.5</v>
      </c>
      <c r="H47" s="15">
        <f t="shared" si="2"/>
        <v>-9622.5</v>
      </c>
      <c r="I47" s="4">
        <f t="shared" si="3"/>
        <v>53.51449275362319</v>
      </c>
    </row>
    <row r="48" spans="1:9" ht="12.75">
      <c r="A48" s="3"/>
      <c r="B48" s="3">
        <v>18030100</v>
      </c>
      <c r="C48" s="14" t="s">
        <v>42</v>
      </c>
      <c r="D48" s="15">
        <v>4000</v>
      </c>
      <c r="E48" s="15">
        <v>4000</v>
      </c>
      <c r="F48" s="15">
        <v>2000</v>
      </c>
      <c r="G48" s="15">
        <v>0</v>
      </c>
      <c r="H48" s="15">
        <f t="shared" si="2"/>
        <v>-2000</v>
      </c>
      <c r="I48" s="4">
        <f t="shared" si="3"/>
        <v>0</v>
      </c>
    </row>
    <row r="49" spans="1:9" ht="12.75">
      <c r="A49" s="3"/>
      <c r="B49" s="3">
        <v>18030200</v>
      </c>
      <c r="C49" s="14" t="s">
        <v>43</v>
      </c>
      <c r="D49" s="15">
        <v>47500</v>
      </c>
      <c r="E49" s="15">
        <v>47500</v>
      </c>
      <c r="F49" s="15">
        <v>18700</v>
      </c>
      <c r="G49" s="15">
        <v>11077.5</v>
      </c>
      <c r="H49" s="15">
        <f t="shared" si="2"/>
        <v>-7622.5</v>
      </c>
      <c r="I49" s="4">
        <f t="shared" si="3"/>
        <v>59.23796791443851</v>
      </c>
    </row>
    <row r="50" spans="1:9" ht="12.75">
      <c r="A50" s="3"/>
      <c r="B50" s="3">
        <v>18050000</v>
      </c>
      <c r="C50" s="14" t="s">
        <v>44</v>
      </c>
      <c r="D50" s="15">
        <v>50233000</v>
      </c>
      <c r="E50" s="15">
        <v>50233000</v>
      </c>
      <c r="F50" s="15">
        <v>23123500</v>
      </c>
      <c r="G50" s="15">
        <v>25691200.56</v>
      </c>
      <c r="H50" s="15">
        <f t="shared" si="2"/>
        <v>2567700.5599999987</v>
      </c>
      <c r="I50" s="4">
        <f t="shared" si="3"/>
        <v>111.10429026747681</v>
      </c>
    </row>
    <row r="51" spans="1:9" ht="12.75">
      <c r="A51" s="3"/>
      <c r="B51" s="3">
        <v>18050300</v>
      </c>
      <c r="C51" s="14" t="s">
        <v>45</v>
      </c>
      <c r="D51" s="15">
        <v>7949000</v>
      </c>
      <c r="E51" s="15">
        <v>7949000</v>
      </c>
      <c r="F51" s="15">
        <v>3140000</v>
      </c>
      <c r="G51" s="15">
        <v>3104976.02</v>
      </c>
      <c r="H51" s="15">
        <f t="shared" si="2"/>
        <v>-35023.97999999998</v>
      </c>
      <c r="I51" s="4">
        <f t="shared" si="3"/>
        <v>98.88458662420382</v>
      </c>
    </row>
    <row r="52" spans="1:9" ht="12.75">
      <c r="A52" s="3"/>
      <c r="B52" s="3">
        <v>18050400</v>
      </c>
      <c r="C52" s="14" t="s">
        <v>46</v>
      </c>
      <c r="D52" s="15">
        <v>42284000</v>
      </c>
      <c r="E52" s="15">
        <v>42284000</v>
      </c>
      <c r="F52" s="15">
        <v>19983500</v>
      </c>
      <c r="G52" s="15">
        <v>22586224.54</v>
      </c>
      <c r="H52" s="15">
        <f t="shared" si="2"/>
        <v>2602724.539999999</v>
      </c>
      <c r="I52" s="4">
        <f t="shared" si="3"/>
        <v>113.02436780343783</v>
      </c>
    </row>
    <row r="53" spans="1:9" ht="12.75">
      <c r="A53" s="3"/>
      <c r="B53" s="3">
        <v>20000000</v>
      </c>
      <c r="C53" s="14" t="s">
        <v>47</v>
      </c>
      <c r="D53" s="15">
        <v>5992560</v>
      </c>
      <c r="E53" s="15">
        <v>5992560</v>
      </c>
      <c r="F53" s="15">
        <v>2467560</v>
      </c>
      <c r="G53" s="15">
        <v>3324088.37</v>
      </c>
      <c r="H53" s="15">
        <f t="shared" si="2"/>
        <v>856528.3700000001</v>
      </c>
      <c r="I53" s="4">
        <f t="shared" si="3"/>
        <v>134.71155189742095</v>
      </c>
    </row>
    <row r="54" spans="1:9" ht="12.75">
      <c r="A54" s="3"/>
      <c r="B54" s="3">
        <v>21000000</v>
      </c>
      <c r="C54" s="14" t="s">
        <v>48</v>
      </c>
      <c r="D54" s="15">
        <v>445000</v>
      </c>
      <c r="E54" s="15">
        <v>445000</v>
      </c>
      <c r="F54" s="15">
        <v>125300</v>
      </c>
      <c r="G54" s="15">
        <v>770537.83</v>
      </c>
      <c r="H54" s="15">
        <f t="shared" si="2"/>
        <v>645237.83</v>
      </c>
      <c r="I54" s="4">
        <f t="shared" si="3"/>
        <v>614.9543735035913</v>
      </c>
    </row>
    <row r="55" spans="1:9" ht="63.75">
      <c r="A55" s="3"/>
      <c r="B55" s="3">
        <v>21010000</v>
      </c>
      <c r="C55" s="14" t="s">
        <v>49</v>
      </c>
      <c r="D55" s="15">
        <v>85000</v>
      </c>
      <c r="E55" s="15">
        <v>85000</v>
      </c>
      <c r="F55" s="15">
        <v>48300</v>
      </c>
      <c r="G55" s="15">
        <v>595187</v>
      </c>
      <c r="H55" s="15">
        <f t="shared" si="2"/>
        <v>546887</v>
      </c>
      <c r="I55" s="4">
        <f t="shared" si="3"/>
        <v>1232.271221532091</v>
      </c>
    </row>
    <row r="56" spans="1:9" ht="38.25">
      <c r="A56" s="3"/>
      <c r="B56" s="3">
        <v>21010300</v>
      </c>
      <c r="C56" s="14" t="s">
        <v>50</v>
      </c>
      <c r="D56" s="15">
        <v>85000</v>
      </c>
      <c r="E56" s="15">
        <v>85000</v>
      </c>
      <c r="F56" s="15">
        <v>48300</v>
      </c>
      <c r="G56" s="15">
        <v>595187</v>
      </c>
      <c r="H56" s="15">
        <f t="shared" si="2"/>
        <v>546887</v>
      </c>
      <c r="I56" s="4">
        <f t="shared" si="3"/>
        <v>1232.271221532091</v>
      </c>
    </row>
    <row r="57" spans="1:9" ht="12.75">
      <c r="A57" s="3"/>
      <c r="B57" s="3">
        <v>21080000</v>
      </c>
      <c r="C57" s="14" t="s">
        <v>51</v>
      </c>
      <c r="D57" s="15">
        <v>360000</v>
      </c>
      <c r="E57" s="15">
        <v>360000</v>
      </c>
      <c r="F57" s="15">
        <v>77000</v>
      </c>
      <c r="G57" s="15">
        <v>175350.83</v>
      </c>
      <c r="H57" s="15">
        <f t="shared" si="2"/>
        <v>98350.82999999999</v>
      </c>
      <c r="I57" s="4">
        <f t="shared" si="3"/>
        <v>227.72835064935063</v>
      </c>
    </row>
    <row r="58" spans="1:9" ht="12.75">
      <c r="A58" s="3"/>
      <c r="B58" s="3">
        <v>21081100</v>
      </c>
      <c r="C58" s="14" t="s">
        <v>52</v>
      </c>
      <c r="D58" s="15">
        <v>360000</v>
      </c>
      <c r="E58" s="15">
        <v>360000</v>
      </c>
      <c r="F58" s="15">
        <v>77000</v>
      </c>
      <c r="G58" s="15">
        <v>175350.83</v>
      </c>
      <c r="H58" s="15">
        <f t="shared" si="2"/>
        <v>98350.82999999999</v>
      </c>
      <c r="I58" s="4">
        <f t="shared" si="3"/>
        <v>227.72835064935063</v>
      </c>
    </row>
    <row r="59" spans="1:9" ht="25.5">
      <c r="A59" s="3"/>
      <c r="B59" s="3">
        <v>22000000</v>
      </c>
      <c r="C59" s="14" t="s">
        <v>53</v>
      </c>
      <c r="D59" s="15">
        <v>4864560</v>
      </c>
      <c r="E59" s="15">
        <v>4864560</v>
      </c>
      <c r="F59" s="15">
        <v>2002960</v>
      </c>
      <c r="G59" s="15">
        <v>1832310.69</v>
      </c>
      <c r="H59" s="15">
        <f t="shared" si="2"/>
        <v>-170649.31000000006</v>
      </c>
      <c r="I59" s="4">
        <f t="shared" si="3"/>
        <v>91.48014388704718</v>
      </c>
    </row>
    <row r="60" spans="1:9" ht="12.75">
      <c r="A60" s="3"/>
      <c r="B60" s="3">
        <v>22010000</v>
      </c>
      <c r="C60" s="14" t="s">
        <v>54</v>
      </c>
      <c r="D60" s="15">
        <v>4539560</v>
      </c>
      <c r="E60" s="15">
        <v>4539560</v>
      </c>
      <c r="F60" s="15">
        <v>1870260</v>
      </c>
      <c r="G60" s="15">
        <v>1797586.62</v>
      </c>
      <c r="H60" s="15">
        <f t="shared" si="2"/>
        <v>-72673.37999999989</v>
      </c>
      <c r="I60" s="4">
        <f t="shared" si="3"/>
        <v>96.114263257515</v>
      </c>
    </row>
    <row r="61" spans="1:9" ht="38.25">
      <c r="A61" s="3"/>
      <c r="B61" s="3">
        <v>22010300</v>
      </c>
      <c r="C61" s="14" t="s">
        <v>55</v>
      </c>
      <c r="D61" s="15">
        <v>32560</v>
      </c>
      <c r="E61" s="15">
        <v>32560</v>
      </c>
      <c r="F61" s="15">
        <v>16260</v>
      </c>
      <c r="G61" s="15">
        <v>5360</v>
      </c>
      <c r="H61" s="15">
        <f t="shared" si="2"/>
        <v>-10900</v>
      </c>
      <c r="I61" s="4">
        <f t="shared" si="3"/>
        <v>32.96432964329643</v>
      </c>
    </row>
    <row r="62" spans="1:9" ht="12.75">
      <c r="A62" s="3"/>
      <c r="B62" s="3">
        <v>22012500</v>
      </c>
      <c r="C62" s="14" t="s">
        <v>56</v>
      </c>
      <c r="D62" s="15">
        <v>3800000</v>
      </c>
      <c r="E62" s="15">
        <v>3800000</v>
      </c>
      <c r="F62" s="15">
        <v>1561000</v>
      </c>
      <c r="G62" s="15">
        <v>1598226.62</v>
      </c>
      <c r="H62" s="15">
        <f t="shared" si="2"/>
        <v>37226.62000000011</v>
      </c>
      <c r="I62" s="4">
        <f t="shared" si="3"/>
        <v>102.38479308135811</v>
      </c>
    </row>
    <row r="63" spans="1:9" ht="25.5">
      <c r="A63" s="3"/>
      <c r="B63" s="3">
        <v>22012600</v>
      </c>
      <c r="C63" s="14" t="s">
        <v>57</v>
      </c>
      <c r="D63" s="15">
        <v>707000</v>
      </c>
      <c r="E63" s="15">
        <v>707000</v>
      </c>
      <c r="F63" s="15">
        <v>293000</v>
      </c>
      <c r="G63" s="15">
        <v>194000</v>
      </c>
      <c r="H63" s="15">
        <f t="shared" si="2"/>
        <v>-99000</v>
      </c>
      <c r="I63" s="4">
        <f t="shared" si="3"/>
        <v>66.21160409556313</v>
      </c>
    </row>
    <row r="64" spans="1:9" ht="25.5">
      <c r="A64" s="3"/>
      <c r="B64" s="3">
        <v>22080000</v>
      </c>
      <c r="C64" s="14" t="s">
        <v>58</v>
      </c>
      <c r="D64" s="15">
        <v>195000</v>
      </c>
      <c r="E64" s="15">
        <v>195000</v>
      </c>
      <c r="F64" s="15">
        <v>75900</v>
      </c>
      <c r="G64" s="15">
        <v>13863.19</v>
      </c>
      <c r="H64" s="15">
        <f t="shared" si="2"/>
        <v>-62036.81</v>
      </c>
      <c r="I64" s="4">
        <f t="shared" si="3"/>
        <v>18.265072463768117</v>
      </c>
    </row>
    <row r="65" spans="1:9" ht="38.25">
      <c r="A65" s="3"/>
      <c r="B65" s="3">
        <v>22080400</v>
      </c>
      <c r="C65" s="14" t="s">
        <v>59</v>
      </c>
      <c r="D65" s="15">
        <v>195000</v>
      </c>
      <c r="E65" s="15">
        <v>195000</v>
      </c>
      <c r="F65" s="15">
        <v>75900</v>
      </c>
      <c r="G65" s="15">
        <v>13863.19</v>
      </c>
      <c r="H65" s="15">
        <f t="shared" si="2"/>
        <v>-62036.81</v>
      </c>
      <c r="I65" s="4">
        <f t="shared" si="3"/>
        <v>18.265072463768117</v>
      </c>
    </row>
    <row r="66" spans="1:9" ht="12.75">
      <c r="A66" s="3"/>
      <c r="B66" s="3">
        <v>22090000</v>
      </c>
      <c r="C66" s="14" t="s">
        <v>60</v>
      </c>
      <c r="D66" s="15">
        <v>130000</v>
      </c>
      <c r="E66" s="15">
        <v>130000</v>
      </c>
      <c r="F66" s="15">
        <v>56800</v>
      </c>
      <c r="G66" s="15">
        <v>20860.88</v>
      </c>
      <c r="H66" s="15">
        <f t="shared" si="2"/>
        <v>-35939.119999999995</v>
      </c>
      <c r="I66" s="4">
        <f t="shared" si="3"/>
        <v>36.72690140845071</v>
      </c>
    </row>
    <row r="67" spans="1:9" ht="38.25">
      <c r="A67" s="3"/>
      <c r="B67" s="3">
        <v>22090100</v>
      </c>
      <c r="C67" s="14" t="s">
        <v>61</v>
      </c>
      <c r="D67" s="15">
        <v>110000</v>
      </c>
      <c r="E67" s="15">
        <v>110000</v>
      </c>
      <c r="F67" s="15">
        <v>46500</v>
      </c>
      <c r="G67" s="15">
        <v>15760.88</v>
      </c>
      <c r="H67" s="15">
        <f t="shared" si="2"/>
        <v>-30739.120000000003</v>
      </c>
      <c r="I67" s="4">
        <f t="shared" si="3"/>
        <v>33.89436559139784</v>
      </c>
    </row>
    <row r="68" spans="1:9" ht="38.25">
      <c r="A68" s="3"/>
      <c r="B68" s="3">
        <v>22090400</v>
      </c>
      <c r="C68" s="14" t="s">
        <v>62</v>
      </c>
      <c r="D68" s="15">
        <v>20000</v>
      </c>
      <c r="E68" s="15">
        <v>20000</v>
      </c>
      <c r="F68" s="15">
        <v>10300</v>
      </c>
      <c r="G68" s="15">
        <v>5100</v>
      </c>
      <c r="H68" s="15">
        <f t="shared" si="2"/>
        <v>-5200</v>
      </c>
      <c r="I68" s="4">
        <f t="shared" si="3"/>
        <v>49.51456310679612</v>
      </c>
    </row>
    <row r="69" spans="1:9" ht="12.75">
      <c r="A69" s="3"/>
      <c r="B69" s="3">
        <v>24000000</v>
      </c>
      <c r="C69" s="14" t="s">
        <v>63</v>
      </c>
      <c r="D69" s="15">
        <v>683000</v>
      </c>
      <c r="E69" s="15">
        <v>683000</v>
      </c>
      <c r="F69" s="15">
        <v>339300</v>
      </c>
      <c r="G69" s="15">
        <v>721239.85</v>
      </c>
      <c r="H69" s="15">
        <f t="shared" si="2"/>
        <v>381939.85</v>
      </c>
      <c r="I69" s="4">
        <f t="shared" si="3"/>
        <v>212.5670055997642</v>
      </c>
    </row>
    <row r="70" spans="1:9" ht="12.75">
      <c r="A70" s="3"/>
      <c r="B70" s="3">
        <v>24060000</v>
      </c>
      <c r="C70" s="14" t="s">
        <v>51</v>
      </c>
      <c r="D70" s="15">
        <v>683000</v>
      </c>
      <c r="E70" s="15">
        <v>683000</v>
      </c>
      <c r="F70" s="15">
        <v>339300</v>
      </c>
      <c r="G70" s="15">
        <v>721239.85</v>
      </c>
      <c r="H70" s="15">
        <f t="shared" si="2"/>
        <v>381939.85</v>
      </c>
      <c r="I70" s="4">
        <f t="shared" si="3"/>
        <v>212.5670055997642</v>
      </c>
    </row>
    <row r="71" spans="1:9" ht="12.75">
      <c r="A71" s="3"/>
      <c r="B71" s="3">
        <v>24060300</v>
      </c>
      <c r="C71" s="14" t="s">
        <v>51</v>
      </c>
      <c r="D71" s="15">
        <v>683000</v>
      </c>
      <c r="E71" s="15">
        <v>683000</v>
      </c>
      <c r="F71" s="15">
        <v>339300</v>
      </c>
      <c r="G71" s="15">
        <v>721239.85</v>
      </c>
      <c r="H71" s="15">
        <f t="shared" si="2"/>
        <v>381939.85</v>
      </c>
      <c r="I71" s="4">
        <f t="shared" si="3"/>
        <v>212.5670055997642</v>
      </c>
    </row>
    <row r="72" spans="1:9" ht="12.75">
      <c r="A72" s="3"/>
      <c r="B72" s="3">
        <v>40000000</v>
      </c>
      <c r="C72" s="14" t="s">
        <v>64</v>
      </c>
      <c r="D72" s="15">
        <v>110848800</v>
      </c>
      <c r="E72" s="15">
        <v>99772130</v>
      </c>
      <c r="F72" s="15">
        <v>62306840</v>
      </c>
      <c r="G72" s="15">
        <v>62259700</v>
      </c>
      <c r="H72" s="15">
        <f t="shared" si="2"/>
        <v>-47140</v>
      </c>
      <c r="I72" s="4">
        <f t="shared" si="3"/>
        <v>99.92434217495222</v>
      </c>
    </row>
    <row r="73" spans="1:9" ht="12.75">
      <c r="A73" s="3"/>
      <c r="B73" s="3">
        <v>41000000</v>
      </c>
      <c r="C73" s="14" t="s">
        <v>65</v>
      </c>
      <c r="D73" s="15">
        <v>110848800</v>
      </c>
      <c r="E73" s="15">
        <v>99772130</v>
      </c>
      <c r="F73" s="15">
        <v>62306840</v>
      </c>
      <c r="G73" s="15">
        <v>62259700</v>
      </c>
      <c r="H73" s="15">
        <f t="shared" si="2"/>
        <v>-47140</v>
      </c>
      <c r="I73" s="4">
        <f t="shared" si="3"/>
        <v>99.92434217495222</v>
      </c>
    </row>
    <row r="74" spans="1:9" ht="12.75">
      <c r="A74" s="3"/>
      <c r="B74" s="3">
        <v>41030000</v>
      </c>
      <c r="C74" s="14" t="s">
        <v>66</v>
      </c>
      <c r="D74" s="15">
        <v>109132000</v>
      </c>
      <c r="E74" s="15">
        <v>98218800</v>
      </c>
      <c r="F74" s="15">
        <v>61457600</v>
      </c>
      <c r="G74" s="15">
        <v>61457600</v>
      </c>
      <c r="H74" s="15">
        <f t="shared" si="2"/>
        <v>0</v>
      </c>
      <c r="I74" s="4">
        <f t="shared" si="3"/>
        <v>100</v>
      </c>
    </row>
    <row r="75" spans="1:9" ht="25.5">
      <c r="A75" s="3"/>
      <c r="B75" s="3">
        <v>41033900</v>
      </c>
      <c r="C75" s="14" t="s">
        <v>67</v>
      </c>
      <c r="D75" s="15">
        <v>109132000</v>
      </c>
      <c r="E75" s="15">
        <v>98218800</v>
      </c>
      <c r="F75" s="15">
        <v>61457600</v>
      </c>
      <c r="G75" s="15">
        <v>61457600</v>
      </c>
      <c r="H75" s="15">
        <f t="shared" si="2"/>
        <v>0</v>
      </c>
      <c r="I75" s="4">
        <f t="shared" si="3"/>
        <v>100</v>
      </c>
    </row>
    <row r="76" spans="1:9" ht="12.75">
      <c r="A76" s="3"/>
      <c r="B76" s="3">
        <v>41050000</v>
      </c>
      <c r="C76" s="14" t="s">
        <v>68</v>
      </c>
      <c r="D76" s="15">
        <v>1716800</v>
      </c>
      <c r="E76" s="15">
        <v>1553330</v>
      </c>
      <c r="F76" s="15">
        <v>849240</v>
      </c>
      <c r="G76" s="15">
        <v>802100</v>
      </c>
      <c r="H76" s="15">
        <f t="shared" si="2"/>
        <v>-47140</v>
      </c>
      <c r="I76" s="4">
        <f t="shared" si="3"/>
        <v>94.4491545381753</v>
      </c>
    </row>
    <row r="77" spans="1:9" ht="25.5">
      <c r="A77" s="3"/>
      <c r="B77" s="3">
        <v>41051000</v>
      </c>
      <c r="C77" s="14" t="s">
        <v>69</v>
      </c>
      <c r="D77" s="15">
        <v>990820</v>
      </c>
      <c r="E77" s="15">
        <v>891740</v>
      </c>
      <c r="F77" s="15">
        <v>558040</v>
      </c>
      <c r="G77" s="15">
        <v>558040</v>
      </c>
      <c r="H77" s="15">
        <f>G77-F77</f>
        <v>0</v>
      </c>
      <c r="I77" s="4">
        <f t="shared" si="3"/>
        <v>100</v>
      </c>
    </row>
    <row r="78" spans="1:9" ht="38.25">
      <c r="A78" s="3"/>
      <c r="B78" s="3">
        <v>41051200</v>
      </c>
      <c r="C78" s="14" t="s">
        <v>70</v>
      </c>
      <c r="D78" s="15">
        <v>644180</v>
      </c>
      <c r="E78" s="15">
        <v>579790</v>
      </c>
      <c r="F78" s="15">
        <v>250400</v>
      </c>
      <c r="G78" s="15">
        <v>203260</v>
      </c>
      <c r="H78" s="15">
        <f>G78-F78</f>
        <v>-47140</v>
      </c>
      <c r="I78" s="4">
        <f t="shared" si="3"/>
        <v>81.1741214057508</v>
      </c>
    </row>
    <row r="79" spans="1:9" ht="12.75">
      <c r="A79" s="3"/>
      <c r="B79" s="3">
        <v>41053900</v>
      </c>
      <c r="C79" s="14" t="s">
        <v>71</v>
      </c>
      <c r="D79" s="15">
        <v>81800</v>
      </c>
      <c r="E79" s="15">
        <v>81800</v>
      </c>
      <c r="F79" s="15">
        <v>40800</v>
      </c>
      <c r="G79" s="15">
        <v>40800</v>
      </c>
      <c r="H79" s="15">
        <f>G79-F79</f>
        <v>0</v>
      </c>
      <c r="I79" s="4">
        <f t="shared" si="3"/>
        <v>100</v>
      </c>
    </row>
    <row r="80" spans="1:9" ht="12.75">
      <c r="A80" s="27" t="s">
        <v>72</v>
      </c>
      <c r="B80" s="28"/>
      <c r="C80" s="28"/>
      <c r="D80" s="16">
        <v>415288360</v>
      </c>
      <c r="E80" s="16">
        <v>415288360</v>
      </c>
      <c r="F80" s="16">
        <v>199726060</v>
      </c>
      <c r="G80" s="16">
        <v>243675108.04000002</v>
      </c>
      <c r="H80" s="16">
        <f>G80-F80</f>
        <v>43949048.04000002</v>
      </c>
      <c r="I80" s="13">
        <f t="shared" si="3"/>
        <v>122.00466380801784</v>
      </c>
    </row>
    <row r="81" spans="1:9" ht="12.75">
      <c r="A81" s="27" t="s">
        <v>73</v>
      </c>
      <c r="B81" s="28"/>
      <c r="C81" s="28"/>
      <c r="D81" s="16">
        <v>526137160</v>
      </c>
      <c r="E81" s="16">
        <v>515060490</v>
      </c>
      <c r="F81" s="16">
        <v>262032900</v>
      </c>
      <c r="G81" s="16">
        <v>305934808.04</v>
      </c>
      <c r="H81" s="16">
        <f>G81-F81</f>
        <v>43901908.04000002</v>
      </c>
      <c r="I81" s="13">
        <f t="shared" si="3"/>
        <v>116.75434956450125</v>
      </c>
    </row>
    <row r="82" spans="2:9" ht="15.75">
      <c r="B82" s="22" t="s">
        <v>97</v>
      </c>
      <c r="C82" s="23"/>
      <c r="D82" s="23"/>
      <c r="E82" s="23"/>
      <c r="F82" s="23"/>
      <c r="G82" s="23"/>
      <c r="H82" s="23"/>
      <c r="I82" s="24"/>
    </row>
    <row r="83" spans="1:9" ht="12.75">
      <c r="A83" s="3"/>
      <c r="B83" s="3">
        <v>10000000</v>
      </c>
      <c r="C83" s="14" t="s">
        <v>8</v>
      </c>
      <c r="D83" s="15">
        <v>135000</v>
      </c>
      <c r="E83" s="15">
        <v>135000</v>
      </c>
      <c r="F83" s="15">
        <v>66000</v>
      </c>
      <c r="G83" s="15">
        <v>110689.81</v>
      </c>
      <c r="H83" s="15">
        <v>44689.81</v>
      </c>
      <c r="I83" s="4">
        <v>167.71183333333332</v>
      </c>
    </row>
    <row r="84" spans="1:9" ht="12.75">
      <c r="A84" s="3"/>
      <c r="B84" s="3">
        <v>19000000</v>
      </c>
      <c r="C84" s="14" t="s">
        <v>80</v>
      </c>
      <c r="D84" s="15">
        <v>135000</v>
      </c>
      <c r="E84" s="15">
        <v>135000</v>
      </c>
      <c r="F84" s="15">
        <v>66000</v>
      </c>
      <c r="G84" s="15">
        <v>110689.81</v>
      </c>
      <c r="H84" s="15">
        <v>44689.81</v>
      </c>
      <c r="I84" s="4">
        <v>167.71183333333332</v>
      </c>
    </row>
    <row r="85" spans="1:9" ht="12.75">
      <c r="A85" s="3"/>
      <c r="B85" s="3">
        <v>19010000</v>
      </c>
      <c r="C85" s="14" t="s">
        <v>81</v>
      </c>
      <c r="D85" s="15">
        <v>135000</v>
      </c>
      <c r="E85" s="15">
        <v>135000</v>
      </c>
      <c r="F85" s="15">
        <v>66000</v>
      </c>
      <c r="G85" s="15">
        <v>110689.81</v>
      </c>
      <c r="H85" s="15">
        <v>44689.81</v>
      </c>
      <c r="I85" s="4">
        <v>167.71183333333332</v>
      </c>
    </row>
    <row r="86" spans="1:9" ht="51">
      <c r="A86" s="3"/>
      <c r="B86" s="3">
        <v>19010100</v>
      </c>
      <c r="C86" s="14" t="s">
        <v>82</v>
      </c>
      <c r="D86" s="15">
        <v>90000</v>
      </c>
      <c r="E86" s="15">
        <v>90000</v>
      </c>
      <c r="F86" s="15">
        <v>44200</v>
      </c>
      <c r="G86" s="15">
        <v>50455.97</v>
      </c>
      <c r="H86" s="15">
        <v>6255.97</v>
      </c>
      <c r="I86" s="4">
        <v>114.15377828054298</v>
      </c>
    </row>
    <row r="87" spans="1:9" ht="25.5">
      <c r="A87" s="3"/>
      <c r="B87" s="3">
        <v>19010200</v>
      </c>
      <c r="C87" s="14" t="s">
        <v>83</v>
      </c>
      <c r="D87" s="15">
        <v>31000</v>
      </c>
      <c r="E87" s="15">
        <v>31000</v>
      </c>
      <c r="F87" s="15">
        <v>15100</v>
      </c>
      <c r="G87" s="15">
        <v>54387.16</v>
      </c>
      <c r="H87" s="15">
        <v>39287.16</v>
      </c>
      <c r="I87" s="4">
        <v>360.17986754966887</v>
      </c>
    </row>
    <row r="88" spans="1:9" ht="38.25">
      <c r="A88" s="3"/>
      <c r="B88" s="3">
        <v>19010300</v>
      </c>
      <c r="C88" s="14" t="s">
        <v>84</v>
      </c>
      <c r="D88" s="15">
        <v>14000</v>
      </c>
      <c r="E88" s="15">
        <v>14000</v>
      </c>
      <c r="F88" s="15">
        <v>6700</v>
      </c>
      <c r="G88" s="15">
        <v>5846.68</v>
      </c>
      <c r="H88" s="15">
        <v>-853.32</v>
      </c>
      <c r="I88" s="4">
        <v>87.26388059701493</v>
      </c>
    </row>
    <row r="89" spans="1:9" ht="12.75">
      <c r="A89" s="3"/>
      <c r="B89" s="3">
        <v>20000000</v>
      </c>
      <c r="C89" s="14" t="s">
        <v>47</v>
      </c>
      <c r="D89" s="15">
        <v>8848000</v>
      </c>
      <c r="E89" s="15">
        <v>8848000</v>
      </c>
      <c r="F89" s="15">
        <v>4424000</v>
      </c>
      <c r="G89" s="15">
        <v>2916323.06</v>
      </c>
      <c r="H89" s="15">
        <v>-1507676.94</v>
      </c>
      <c r="I89" s="4">
        <v>65.92050316455696</v>
      </c>
    </row>
    <row r="90" spans="1:9" ht="12.75">
      <c r="A90" s="3"/>
      <c r="B90" s="3">
        <v>24000000</v>
      </c>
      <c r="C90" s="14" t="s">
        <v>63</v>
      </c>
      <c r="D90" s="15">
        <v>6000</v>
      </c>
      <c r="E90" s="15">
        <v>6000</v>
      </c>
      <c r="F90" s="15">
        <v>3000</v>
      </c>
      <c r="G90" s="15">
        <v>763.5</v>
      </c>
      <c r="H90" s="15">
        <v>-2236.5</v>
      </c>
      <c r="I90" s="4">
        <v>25.45</v>
      </c>
    </row>
    <row r="91" spans="1:9" ht="12.75">
      <c r="A91" s="3"/>
      <c r="B91" s="3">
        <v>24060000</v>
      </c>
      <c r="C91" s="14" t="s">
        <v>51</v>
      </c>
      <c r="D91" s="15">
        <v>6000</v>
      </c>
      <c r="E91" s="15">
        <v>6000</v>
      </c>
      <c r="F91" s="15">
        <v>3000</v>
      </c>
      <c r="G91" s="15">
        <v>763.5</v>
      </c>
      <c r="H91" s="15">
        <v>-2236.5</v>
      </c>
      <c r="I91" s="4">
        <v>25.45</v>
      </c>
    </row>
    <row r="92" spans="1:9" ht="38.25">
      <c r="A92" s="3"/>
      <c r="B92" s="3">
        <v>24062100</v>
      </c>
      <c r="C92" s="14" t="s">
        <v>85</v>
      </c>
      <c r="D92" s="15">
        <v>6000</v>
      </c>
      <c r="E92" s="15">
        <v>6000</v>
      </c>
      <c r="F92" s="15">
        <v>3000</v>
      </c>
      <c r="G92" s="15">
        <v>763.5</v>
      </c>
      <c r="H92" s="15">
        <v>-2236.5</v>
      </c>
      <c r="I92" s="4">
        <v>25.45</v>
      </c>
    </row>
    <row r="93" spans="1:9" ht="12.75">
      <c r="A93" s="3"/>
      <c r="B93" s="3">
        <v>25000000</v>
      </c>
      <c r="C93" s="14" t="s">
        <v>86</v>
      </c>
      <c r="D93" s="15">
        <v>8842000</v>
      </c>
      <c r="E93" s="15">
        <v>8842000</v>
      </c>
      <c r="F93" s="15">
        <v>4421000</v>
      </c>
      <c r="G93" s="15">
        <v>2915559.56</v>
      </c>
      <c r="H93" s="15">
        <v>-1505440.44</v>
      </c>
      <c r="I93" s="4">
        <v>65.94796561863832</v>
      </c>
    </row>
    <row r="94" spans="1:9" ht="25.5">
      <c r="A94" s="3"/>
      <c r="B94" s="3">
        <v>25010000</v>
      </c>
      <c r="C94" s="14" t="s">
        <v>87</v>
      </c>
      <c r="D94" s="15">
        <v>8842000</v>
      </c>
      <c r="E94" s="15">
        <v>8842000</v>
      </c>
      <c r="F94" s="15">
        <v>4421000</v>
      </c>
      <c r="G94" s="15">
        <v>2095149.12</v>
      </c>
      <c r="H94" s="15">
        <v>-2325850.88</v>
      </c>
      <c r="I94" s="4">
        <v>47.3908418909749</v>
      </c>
    </row>
    <row r="95" spans="1:9" ht="25.5">
      <c r="A95" s="3"/>
      <c r="B95" s="3">
        <v>25010100</v>
      </c>
      <c r="C95" s="14" t="s">
        <v>88</v>
      </c>
      <c r="D95" s="15">
        <v>8773000</v>
      </c>
      <c r="E95" s="15">
        <v>8773000</v>
      </c>
      <c r="F95" s="15">
        <v>4386500</v>
      </c>
      <c r="G95" s="15">
        <v>2088713.04</v>
      </c>
      <c r="H95" s="15">
        <v>-2297786.96</v>
      </c>
      <c r="I95" s="4">
        <v>47.6168480565371</v>
      </c>
    </row>
    <row r="96" spans="1:9" ht="38.25">
      <c r="A96" s="3"/>
      <c r="B96" s="3">
        <v>25010300</v>
      </c>
      <c r="C96" s="14" t="s">
        <v>89</v>
      </c>
      <c r="D96" s="15">
        <v>56000</v>
      </c>
      <c r="E96" s="15">
        <v>56000</v>
      </c>
      <c r="F96" s="15">
        <v>28000</v>
      </c>
      <c r="G96" s="15">
        <v>6152.4</v>
      </c>
      <c r="H96" s="15">
        <v>-21847.6</v>
      </c>
      <c r="I96" s="4">
        <v>21.97285714285714</v>
      </c>
    </row>
    <row r="97" spans="1:9" ht="25.5">
      <c r="A97" s="3"/>
      <c r="B97" s="3">
        <v>25010400</v>
      </c>
      <c r="C97" s="14" t="s">
        <v>90</v>
      </c>
      <c r="D97" s="15">
        <v>13000</v>
      </c>
      <c r="E97" s="15">
        <v>13000</v>
      </c>
      <c r="F97" s="15">
        <v>6500</v>
      </c>
      <c r="G97" s="15">
        <v>283.68</v>
      </c>
      <c r="H97" s="15">
        <v>-6216.32</v>
      </c>
      <c r="I97" s="4">
        <v>4.364307692307692</v>
      </c>
    </row>
    <row r="98" spans="1:9" ht="12.75">
      <c r="A98" s="3"/>
      <c r="B98" s="3">
        <v>25020000</v>
      </c>
      <c r="C98" s="14" t="s">
        <v>91</v>
      </c>
      <c r="D98" s="15">
        <v>0</v>
      </c>
      <c r="E98" s="15">
        <v>0</v>
      </c>
      <c r="F98" s="15">
        <v>0</v>
      </c>
      <c r="G98" s="15">
        <v>820410.44</v>
      </c>
      <c r="H98" s="15">
        <v>820410.44</v>
      </c>
      <c r="I98" s="4">
        <v>0</v>
      </c>
    </row>
    <row r="99" spans="1:9" ht="12.75">
      <c r="A99" s="3"/>
      <c r="B99" s="3">
        <v>25020100</v>
      </c>
      <c r="C99" s="14" t="s">
        <v>92</v>
      </c>
      <c r="D99" s="15">
        <v>0</v>
      </c>
      <c r="E99" s="15">
        <v>0</v>
      </c>
      <c r="F99" s="15">
        <v>0</v>
      </c>
      <c r="G99" s="15">
        <v>820410.44</v>
      </c>
      <c r="H99" s="15">
        <v>820410.44</v>
      </c>
      <c r="I99" s="4">
        <v>0</v>
      </c>
    </row>
    <row r="100" spans="1:9" ht="12.75">
      <c r="A100" s="3"/>
      <c r="B100" s="3">
        <v>30000000</v>
      </c>
      <c r="C100" s="14" t="s">
        <v>93</v>
      </c>
      <c r="D100" s="15">
        <v>900000</v>
      </c>
      <c r="E100" s="15">
        <v>900000</v>
      </c>
      <c r="F100" s="15">
        <v>0</v>
      </c>
      <c r="G100" s="15">
        <v>0</v>
      </c>
      <c r="H100" s="15">
        <v>0</v>
      </c>
      <c r="I100" s="4">
        <v>0</v>
      </c>
    </row>
    <row r="101" spans="1:9" ht="12.75">
      <c r="A101" s="3"/>
      <c r="B101" s="3">
        <v>33000000</v>
      </c>
      <c r="C101" s="14" t="s">
        <v>94</v>
      </c>
      <c r="D101" s="15">
        <v>900000</v>
      </c>
      <c r="E101" s="15">
        <v>900000</v>
      </c>
      <c r="F101" s="15">
        <v>0</v>
      </c>
      <c r="G101" s="15">
        <v>0</v>
      </c>
      <c r="H101" s="15">
        <v>0</v>
      </c>
      <c r="I101" s="4">
        <v>0</v>
      </c>
    </row>
    <row r="102" spans="1:9" ht="12.75">
      <c r="A102" s="3"/>
      <c r="B102" s="3">
        <v>33010000</v>
      </c>
      <c r="C102" s="14" t="s">
        <v>95</v>
      </c>
      <c r="D102" s="15">
        <v>900000</v>
      </c>
      <c r="E102" s="15">
        <v>900000</v>
      </c>
      <c r="F102" s="15">
        <v>0</v>
      </c>
      <c r="G102" s="15">
        <v>0</v>
      </c>
      <c r="H102" s="15">
        <v>0</v>
      </c>
      <c r="I102" s="4">
        <v>0</v>
      </c>
    </row>
    <row r="103" spans="1:9" ht="51">
      <c r="A103" s="3"/>
      <c r="B103" s="3">
        <v>33010100</v>
      </c>
      <c r="C103" s="14" t="s">
        <v>96</v>
      </c>
      <c r="D103" s="15">
        <v>900000</v>
      </c>
      <c r="E103" s="15">
        <v>900000</v>
      </c>
      <c r="F103" s="15">
        <v>0</v>
      </c>
      <c r="G103" s="15">
        <v>0</v>
      </c>
      <c r="H103" s="15">
        <v>0</v>
      </c>
      <c r="I103" s="4">
        <v>0</v>
      </c>
    </row>
    <row r="104" spans="1:9" ht="12.75">
      <c r="A104" s="27" t="s">
        <v>72</v>
      </c>
      <c r="B104" s="28"/>
      <c r="C104" s="28"/>
      <c r="D104" s="17">
        <v>9883000</v>
      </c>
      <c r="E104" s="17">
        <v>9883000</v>
      </c>
      <c r="F104" s="17">
        <v>4490000</v>
      </c>
      <c r="G104" s="17">
        <v>3027012.87</v>
      </c>
      <c r="H104" s="17">
        <v>-1462987.13</v>
      </c>
      <c r="I104" s="18">
        <v>67.41676770601337</v>
      </c>
    </row>
    <row r="105" spans="1:9" ht="12.75">
      <c r="A105" s="27" t="s">
        <v>73</v>
      </c>
      <c r="B105" s="28"/>
      <c r="C105" s="28"/>
      <c r="D105" s="17">
        <v>9883000</v>
      </c>
      <c r="E105" s="17">
        <v>9883000</v>
      </c>
      <c r="F105" s="17">
        <v>4490000</v>
      </c>
      <c r="G105" s="17">
        <v>3027012.87</v>
      </c>
      <c r="H105" s="17">
        <v>-1462987.13</v>
      </c>
      <c r="I105" s="18">
        <v>67.41676770601337</v>
      </c>
    </row>
    <row r="106" spans="1:9" ht="15.75">
      <c r="A106" s="25" t="s">
        <v>98</v>
      </c>
      <c r="B106" s="26"/>
      <c r="C106" s="26"/>
      <c r="D106" s="19">
        <f>D81+D105</f>
        <v>536020160</v>
      </c>
      <c r="E106" s="19">
        <f>E81+E105</f>
        <v>524943490</v>
      </c>
      <c r="F106" s="19">
        <f>F81+F105</f>
        <v>266522900</v>
      </c>
      <c r="G106" s="19">
        <f>G81+G105</f>
        <v>308961820.91</v>
      </c>
      <c r="H106" s="19">
        <v>-1462987.13</v>
      </c>
      <c r="I106" s="20">
        <v>67.41676770601337</v>
      </c>
    </row>
  </sheetData>
  <mergeCells count="8">
    <mergeCell ref="A8:I8"/>
    <mergeCell ref="B12:I12"/>
    <mergeCell ref="A106:C106"/>
    <mergeCell ref="B82:I82"/>
    <mergeCell ref="A104:C104"/>
    <mergeCell ref="A105:C105"/>
    <mergeCell ref="A80:C80"/>
    <mergeCell ref="A81:C81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6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2022-07-15T12:20:04Z</cp:lastPrinted>
  <dcterms:created xsi:type="dcterms:W3CDTF">2022-07-15T11:46:42Z</dcterms:created>
  <dcterms:modified xsi:type="dcterms:W3CDTF">2022-07-20T12:36:02Z</dcterms:modified>
  <cp:category/>
  <cp:version/>
  <cp:contentType/>
  <cp:contentStatus/>
</cp:coreProperties>
</file>